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0г\"/>
    </mc:Choice>
  </mc:AlternateContent>
  <bookViews>
    <workbookView xWindow="0" yWindow="0" windowWidth="28770" windowHeight="12300"/>
  </bookViews>
  <sheets>
    <sheet name="Лист1" sheetId="1" r:id="rId1"/>
  </sheets>
  <definedNames>
    <definedName name="_xlnm.Print_Area" localSheetId="0">Лист1!$A$1:$N$34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K23" i="1" l="1"/>
  <c r="K22" i="1"/>
  <c r="K19" i="1"/>
  <c r="K17" i="1"/>
  <c r="D11" i="1" l="1"/>
</calcChain>
</file>

<file path=xl/sharedStrings.xml><?xml version="1.0" encoding="utf-8"?>
<sst xmlns="http://schemas.openxmlformats.org/spreadsheetml/2006/main" count="34" uniqueCount="19">
  <si>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</si>
  <si>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</si>
  <si>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</si>
  <si>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</si>
  <si>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</si>
  <si>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</si>
  <si>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</si>
  <si>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</si>
  <si>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</si>
  <si>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</si>
  <si>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</si>
  <si>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</si>
  <si>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</si>
  <si>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</si>
  <si>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</si>
  <si>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</si>
  <si>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r>
      <t>по состоянию на 01.12.2020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</si>
  <si>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01.12.2020 г., руб.</t>
  </si>
  <si>
    <t>ПАО Банк "ФК ОТКРЫТИЕ"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</si>
</sst>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distributed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M20" sqref="M20:N20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20.8554687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O1" s="4"/>
      <c r="P1" s="4"/>
      <c r="Q1" s="4"/>
      <c r="R1" s="4"/>
    </row>
    <row r="2" spans="1:18" ht="21.7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8" x14ac:dyDescent="0.25">
      <c r="A4" s="1" t="s">
        <v>12</v>
      </c>
      <c r="B4" s="1"/>
      <c r="C4" s="1"/>
      <c r="D4" s="1"/>
      <c r="E4" s="1"/>
      <c r="F4" s="1"/>
      <c r="G4" s="1"/>
      <c r="H4" s="1"/>
      <c r="I4" s="7"/>
    </row>
    <row r="6" spans="1:18" ht="19.5" customHeight="1" x14ac:dyDescent="0.25">
      <c r="A6" s="34" t="s">
        <v>4</v>
      </c>
      <c r="B6" s="35"/>
      <c r="C6" s="36"/>
      <c r="D6" s="40" t="s">
        <v>17</v>
      </c>
    </row>
    <row r="7" spans="1:18" ht="35.25" customHeight="1" x14ac:dyDescent="0.25">
      <c r="A7" s="37"/>
      <c r="B7" s="38"/>
      <c r="C7" s="39"/>
      <c r="D7" s="41"/>
    </row>
    <row r="8" spans="1:18" ht="26.25" customHeight="1" x14ac:dyDescent="0.25">
      <c r="A8" s="42" t="s">
        <v>6</v>
      </c>
      <c r="B8" s="42"/>
      <c r="C8" s="42"/>
      <c r="D8" s="9">
        <v>180202237</v>
      </c>
      <c r="F8" s="10"/>
    </row>
    <row r="9" spans="1:18" ht="27.75" customHeight="1" x14ac:dyDescent="0.25">
      <c r="A9" s="42" t="s">
        <v>7</v>
      </c>
      <c r="B9" s="42"/>
      <c r="C9" s="42"/>
      <c r="D9" s="9">
        <v>90057793</v>
      </c>
      <c r="E9" s="12"/>
    </row>
    <row r="10" spans="1:18" ht="26.25" customHeight="1" x14ac:dyDescent="0.25">
      <c r="A10" s="42" t="s">
        <v>5</v>
      </c>
      <c r="B10" s="42"/>
      <c r="C10" s="42"/>
      <c r="D10" s="9">
        <v>0</v>
      </c>
    </row>
    <row r="11" spans="1:18" x14ac:dyDescent="0.25">
      <c r="A11" s="31" t="s">
        <v>0</v>
      </c>
      <c r="B11" s="31"/>
      <c r="C11" s="31"/>
      <c r="D11" s="6">
        <f>D8+D9+D10</f>
        <v>270260030</v>
      </c>
    </row>
    <row r="12" spans="1: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8"/>
      <c r="L13" s="5"/>
      <c r="M13" s="5"/>
      <c r="N13" s="5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4" t="s">
        <v>3</v>
      </c>
      <c r="C16" s="44"/>
      <c r="D16" s="44"/>
      <c r="E16" s="45" t="s">
        <v>10</v>
      </c>
      <c r="F16" s="46"/>
      <c r="G16" s="45" t="s">
        <v>11</v>
      </c>
      <c r="H16" s="46"/>
      <c r="I16" s="19" t="s">
        <v>13</v>
      </c>
      <c r="J16" s="19" t="s">
        <v>14</v>
      </c>
      <c r="K16" s="19" t="s">
        <v>15</v>
      </c>
      <c r="L16" s="3"/>
    </row>
    <row r="17" spans="1:12" x14ac:dyDescent="0.25">
      <c r="A17" s="13">
        <v>1</v>
      </c>
      <c r="B17" s="49" t="s">
        <v>8</v>
      </c>
      <c r="C17" s="50"/>
      <c r="D17" s="51"/>
      <c r="E17" s="47">
        <v>7825914.7999999998</v>
      </c>
      <c r="F17" s="48"/>
      <c r="G17" s="21">
        <v>4.3499999999999996</v>
      </c>
      <c r="H17" s="22"/>
      <c r="I17" s="52">
        <v>44070</v>
      </c>
      <c r="J17" s="53">
        <v>44252</v>
      </c>
      <c r="K17" s="54">
        <f>J17-I17</f>
        <v>182</v>
      </c>
      <c r="L17" s="3"/>
    </row>
    <row r="18" spans="1:12" x14ac:dyDescent="0.25">
      <c r="A18" s="13">
        <v>2</v>
      </c>
      <c r="B18" s="49" t="s">
        <v>8</v>
      </c>
      <c r="C18" s="50"/>
      <c r="D18" s="51"/>
      <c r="E18" s="23">
        <v>20000000</v>
      </c>
      <c r="F18" s="24"/>
      <c r="G18" s="21">
        <v>4.3499999999999996</v>
      </c>
      <c r="H18" s="22"/>
      <c r="I18" s="52">
        <v>44252</v>
      </c>
      <c r="J18" s="53">
        <v>44252</v>
      </c>
      <c r="K18" s="54">
        <v>182</v>
      </c>
      <c r="L18" s="3"/>
    </row>
    <row r="19" spans="1:12" x14ac:dyDescent="0.25">
      <c r="A19" s="13">
        <v>3</v>
      </c>
      <c r="B19" s="49" t="s">
        <v>8</v>
      </c>
      <c r="C19" s="50"/>
      <c r="D19" s="51"/>
      <c r="E19" s="23">
        <v>2174085.2000000002</v>
      </c>
      <c r="F19" s="24"/>
      <c r="G19" s="21">
        <v>4.3499999999999996</v>
      </c>
      <c r="H19" s="22"/>
      <c r="I19" s="52">
        <v>44070</v>
      </c>
      <c r="J19" s="53">
        <v>44252</v>
      </c>
      <c r="K19" s="54">
        <f>J19-I19</f>
        <v>182</v>
      </c>
      <c r="L19" s="15"/>
    </row>
    <row r="20" spans="1:12" x14ac:dyDescent="0.25">
      <c r="A20" s="13">
        <v>4</v>
      </c>
      <c r="B20" s="49" t="s">
        <v>18</v>
      </c>
      <c r="C20" s="50"/>
      <c r="D20" s="51"/>
      <c r="E20" s="23">
        <v>3878076.66</v>
      </c>
      <c r="F20" s="24"/>
      <c r="G20" s="21">
        <v>4.5</v>
      </c>
      <c r="H20" s="22"/>
      <c r="I20" s="52">
        <v>44158</v>
      </c>
      <c r="J20" s="53">
        <v>44340</v>
      </c>
      <c r="K20" s="20">
        <v>182</v>
      </c>
      <c r="L20" s="14"/>
    </row>
    <row r="21" spans="1:12" x14ac:dyDescent="0.25">
      <c r="A21" s="13">
        <v>5</v>
      </c>
      <c r="B21" s="49" t="s">
        <v>18</v>
      </c>
      <c r="C21" s="50"/>
      <c r="D21" s="51"/>
      <c r="E21" s="23">
        <v>104225935.34</v>
      </c>
      <c r="F21" s="24"/>
      <c r="G21" s="21">
        <v>4.5</v>
      </c>
      <c r="H21" s="22"/>
      <c r="I21" s="52">
        <v>44158</v>
      </c>
      <c r="J21" s="53">
        <v>44340</v>
      </c>
      <c r="K21" s="20">
        <v>182</v>
      </c>
      <c r="L21" s="14"/>
    </row>
    <row r="22" spans="1:12" x14ac:dyDescent="0.25">
      <c r="A22" s="13">
        <v>6</v>
      </c>
      <c r="B22" s="49" t="s">
        <v>8</v>
      </c>
      <c r="C22" s="50"/>
      <c r="D22" s="51"/>
      <c r="E22" s="23">
        <v>20000000</v>
      </c>
      <c r="F22" s="24"/>
      <c r="G22" s="21">
        <v>4.3499999999999996</v>
      </c>
      <c r="H22" s="22"/>
      <c r="I22" s="52">
        <v>44068</v>
      </c>
      <c r="J22" s="53">
        <v>44252</v>
      </c>
      <c r="K22" s="54">
        <f>J22-I22</f>
        <v>184</v>
      </c>
      <c r="L22" s="14"/>
    </row>
    <row r="23" spans="1:12" x14ac:dyDescent="0.25">
      <c r="A23" s="13">
        <v>7</v>
      </c>
      <c r="B23" s="49" t="s">
        <v>8</v>
      </c>
      <c r="C23" s="50"/>
      <c r="D23" s="51"/>
      <c r="E23" s="23">
        <v>10000000</v>
      </c>
      <c r="F23" s="24"/>
      <c r="G23" s="21">
        <v>4.3499999999999996</v>
      </c>
      <c r="H23" s="22"/>
      <c r="I23" s="52">
        <v>44068</v>
      </c>
      <c r="J23" s="53">
        <v>44252</v>
      </c>
      <c r="K23" s="54">
        <f>J23-I23</f>
        <v>184</v>
      </c>
      <c r="L23" s="14"/>
    </row>
    <row r="24" spans="1:12" x14ac:dyDescent="0.25">
      <c r="A24" s="13">
        <v>8</v>
      </c>
      <c r="B24" s="49" t="s">
        <v>8</v>
      </c>
      <c r="C24" s="50"/>
      <c r="D24" s="51"/>
      <c r="E24" s="23">
        <v>20000000</v>
      </c>
      <c r="F24" s="24"/>
      <c r="G24" s="21">
        <v>4.6500000000000004</v>
      </c>
      <c r="H24" s="22"/>
      <c r="I24" s="52">
        <v>44158</v>
      </c>
      <c r="J24" s="53">
        <v>44340</v>
      </c>
      <c r="K24" s="20">
        <v>182</v>
      </c>
      <c r="L24" s="16"/>
    </row>
    <row r="25" spans="1:12" x14ac:dyDescent="0.25">
      <c r="A25" s="13">
        <v>9</v>
      </c>
      <c r="B25" s="49" t="s">
        <v>8</v>
      </c>
      <c r="C25" s="50"/>
      <c r="D25" s="51"/>
      <c r="E25" s="23">
        <v>20000000</v>
      </c>
      <c r="F25" s="24"/>
      <c r="G25" s="21">
        <v>4.6500000000000004</v>
      </c>
      <c r="H25" s="22"/>
      <c r="I25" s="52">
        <v>44158</v>
      </c>
      <c r="J25" s="53">
        <v>44340</v>
      </c>
      <c r="K25" s="20">
        <v>182</v>
      </c>
      <c r="L25" s="16"/>
    </row>
    <row r="26" spans="1:12" x14ac:dyDescent="0.25">
      <c r="A26" s="13">
        <v>10</v>
      </c>
      <c r="B26" s="49" t="s">
        <v>8</v>
      </c>
      <c r="C26" s="50"/>
      <c r="D26" s="51"/>
      <c r="E26" s="23">
        <v>20000000</v>
      </c>
      <c r="F26" s="24"/>
      <c r="G26" s="21">
        <v>4.6500000000000004</v>
      </c>
      <c r="H26" s="22"/>
      <c r="I26" s="52">
        <v>44158</v>
      </c>
      <c r="J26" s="53">
        <v>44340</v>
      </c>
      <c r="K26" s="20">
        <v>182</v>
      </c>
      <c r="L26" s="16"/>
    </row>
    <row r="27" spans="1:12" x14ac:dyDescent="0.25">
      <c r="A27" s="13">
        <v>11</v>
      </c>
      <c r="B27" s="49" t="s">
        <v>8</v>
      </c>
      <c r="C27" s="50"/>
      <c r="D27" s="51"/>
      <c r="E27" s="23">
        <v>17704590.539999999</v>
      </c>
      <c r="F27" s="24"/>
      <c r="G27" s="21">
        <v>4.6500000000000004</v>
      </c>
      <c r="H27" s="22"/>
      <c r="I27" s="52">
        <v>44158</v>
      </c>
      <c r="J27" s="53">
        <v>44340</v>
      </c>
      <c r="K27" s="20">
        <v>182</v>
      </c>
      <c r="L27" s="17"/>
    </row>
    <row r="28" spans="1:12" x14ac:dyDescent="0.25">
      <c r="A28" s="13">
        <v>12</v>
      </c>
      <c r="B28" s="49" t="s">
        <v>8</v>
      </c>
      <c r="C28" s="50"/>
      <c r="D28" s="51"/>
      <c r="E28" s="23">
        <v>11534916.460000001</v>
      </c>
      <c r="F28" s="24"/>
      <c r="G28" s="21">
        <v>4.6500000000000004</v>
      </c>
      <c r="H28" s="22"/>
      <c r="I28" s="52">
        <v>44158</v>
      </c>
      <c r="J28" s="53">
        <v>44340</v>
      </c>
      <c r="K28" s="20">
        <v>182</v>
      </c>
      <c r="L28" s="18"/>
    </row>
    <row r="29" spans="1:12" x14ac:dyDescent="0.25">
      <c r="A29" s="13">
        <v>13</v>
      </c>
      <c r="B29" s="49" t="s">
        <v>8</v>
      </c>
      <c r="C29" s="50"/>
      <c r="D29" s="51"/>
      <c r="E29" s="23">
        <v>187262</v>
      </c>
      <c r="F29" s="24"/>
      <c r="G29" s="21">
        <v>4.75</v>
      </c>
      <c r="H29" s="22"/>
      <c r="I29" s="52">
        <v>44012</v>
      </c>
      <c r="J29" s="53">
        <v>44252</v>
      </c>
      <c r="K29" s="20">
        <v>240</v>
      </c>
      <c r="L29" s="18"/>
    </row>
    <row r="30" spans="1:12" x14ac:dyDescent="0.25">
      <c r="A30" s="13">
        <v>14</v>
      </c>
      <c r="B30" s="49" t="s">
        <v>8</v>
      </c>
      <c r="C30" s="50"/>
      <c r="D30" s="51"/>
      <c r="E30" s="23">
        <v>9175800</v>
      </c>
      <c r="F30" s="24"/>
      <c r="G30" s="21">
        <v>4.75</v>
      </c>
      <c r="H30" s="22"/>
      <c r="I30" s="52">
        <v>44012</v>
      </c>
      <c r="J30" s="53">
        <v>44252</v>
      </c>
      <c r="K30" s="20">
        <v>240</v>
      </c>
      <c r="L30" s="18"/>
    </row>
    <row r="31" spans="1:12" x14ac:dyDescent="0.25">
      <c r="A31" s="13">
        <v>15</v>
      </c>
      <c r="B31" s="49" t="s">
        <v>8</v>
      </c>
      <c r="C31" s="50"/>
      <c r="D31" s="51"/>
      <c r="E31" s="23">
        <v>3091500</v>
      </c>
      <c r="F31" s="24"/>
      <c r="G31" s="21">
        <v>4.5999999999999996</v>
      </c>
      <c r="H31" s="22"/>
      <c r="I31" s="52">
        <v>44022</v>
      </c>
      <c r="J31" s="53">
        <v>44252</v>
      </c>
      <c r="K31" s="20">
        <v>230</v>
      </c>
      <c r="L31" s="18"/>
    </row>
    <row r="32" spans="1:12" x14ac:dyDescent="0.25">
      <c r="A32" s="13">
        <v>16</v>
      </c>
      <c r="B32" s="49" t="s">
        <v>8</v>
      </c>
      <c r="C32" s="50"/>
      <c r="D32" s="51"/>
      <c r="E32" s="23">
        <v>461949</v>
      </c>
      <c r="F32" s="24"/>
      <c r="G32" s="21">
        <v>4.5999999999999996</v>
      </c>
      <c r="H32" s="22"/>
      <c r="I32" s="52">
        <v>44022</v>
      </c>
      <c r="J32" s="53">
        <v>44252</v>
      </c>
      <c r="K32" s="20">
        <v>230</v>
      </c>
      <c r="L32" s="14"/>
    </row>
    <row r="33" spans="1:8" x14ac:dyDescent="0.25">
      <c r="A33" s="25" t="s">
        <v>0</v>
      </c>
      <c r="B33" s="26"/>
      <c r="C33" s="26"/>
      <c r="D33" s="27"/>
      <c r="E33" s="30">
        <f>SUM(E17:F32)</f>
        <v>270260030</v>
      </c>
      <c r="F33" s="31"/>
      <c r="G33" s="28"/>
      <c r="H33" s="29"/>
    </row>
    <row r="34" spans="1:8" x14ac:dyDescent="0.25">
      <c r="E34" s="11"/>
    </row>
    <row r="37" spans="1:8" x14ac:dyDescent="0.25">
      <c r="E37" s="11"/>
    </row>
  </sheetData>
  <mergeCells count="63">
    <mergeCell ref="B18:D18"/>
    <mergeCell ref="E18:F18"/>
    <mergeCell ref="G18:H18"/>
    <mergeCell ref="G28:H28"/>
    <mergeCell ref="G29:H29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G16:H16"/>
    <mergeCell ref="E17:F17"/>
    <mergeCell ref="G30:H30"/>
    <mergeCell ref="G31:H31"/>
    <mergeCell ref="E29:F29"/>
    <mergeCell ref="E30:F30"/>
    <mergeCell ref="E31:F31"/>
    <mergeCell ref="B31:D31"/>
    <mergeCell ref="B20:D20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B27:D27"/>
    <mergeCell ref="E27:F27"/>
    <mergeCell ref="B28:D28"/>
    <mergeCell ref="B29:D29"/>
    <mergeCell ref="B30:D30"/>
    <mergeCell ref="B23:D23"/>
    <mergeCell ref="B24:D24"/>
    <mergeCell ref="B25:D25"/>
    <mergeCell ref="E24:F24"/>
    <mergeCell ref="E25:F25"/>
    <mergeCell ref="A33:D33"/>
    <mergeCell ref="G33:H33"/>
    <mergeCell ref="E33:F33"/>
    <mergeCell ref="G32:H32"/>
    <mergeCell ref="E32:F32"/>
    <mergeCell ref="B32:D32"/>
    <mergeCell ref="G20:H20"/>
    <mergeCell ref="G21:H21"/>
    <mergeCell ref="G22:H22"/>
    <mergeCell ref="G23:H23"/>
    <mergeCell ref="E22:F22"/>
    <mergeCell ref="E23:F23"/>
    <mergeCell ref="E20:F20"/>
    <mergeCell ref="E21:F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2020-12-03T09:52:56Z</dcterms:modified>
</cp:coreProperties>
</file>